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经信局\4、新能源\1.国补\9.国补2020-2022年度（202305）\5、会后公示及请示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D12" i="1"/>
  <c r="I4" i="1"/>
  <c r="H4" i="1"/>
  <c r="D4" i="1"/>
  <c r="F4" i="1"/>
  <c r="G4" i="1"/>
  <c r="E4" i="1"/>
  <c r="K7" i="1"/>
  <c r="J7" i="1"/>
  <c r="K9" i="1" l="1"/>
  <c r="K10" i="1"/>
  <c r="K11" i="1"/>
  <c r="J9" i="1"/>
  <c r="J10" i="1"/>
  <c r="J11" i="1"/>
  <c r="E8" i="1"/>
  <c r="F8" i="1"/>
  <c r="G8" i="1"/>
  <c r="H8" i="1"/>
  <c r="I8" i="1"/>
  <c r="D8" i="1"/>
  <c r="K5" i="1"/>
  <c r="K6" i="1"/>
  <c r="J6" i="1"/>
  <c r="J5" i="1"/>
  <c r="I12" i="1" l="1"/>
  <c r="H12" i="1"/>
  <c r="G12" i="1"/>
  <c r="K4" i="1"/>
  <c r="J4" i="1"/>
  <c r="E12" i="1"/>
  <c r="K8" i="1"/>
  <c r="J8" i="1"/>
  <c r="J12" i="1" s="1"/>
  <c r="K12" i="1" l="1"/>
</calcChain>
</file>

<file path=xl/sharedStrings.xml><?xml version="1.0" encoding="utf-8"?>
<sst xmlns="http://schemas.openxmlformats.org/spreadsheetml/2006/main" count="25" uniqueCount="18">
  <si>
    <t>序号</t>
    <phoneticPr fontId="1" type="noConversion"/>
  </si>
  <si>
    <t>企业</t>
    <phoneticPr fontId="1" type="noConversion"/>
  </si>
  <si>
    <t>涉及子公司</t>
    <phoneticPr fontId="1" type="noConversion"/>
  </si>
  <si>
    <t>合计</t>
    <phoneticPr fontId="1" type="noConversion"/>
  </si>
  <si>
    <t>申报车辆（辆）</t>
    <phoneticPr fontId="1" type="noConversion"/>
  </si>
  <si>
    <t>申报金额（万元）</t>
    <phoneticPr fontId="1" type="noConversion"/>
  </si>
  <si>
    <t>东风汽车集团有限公司</t>
    <phoneticPr fontId="1" type="noConversion"/>
  </si>
  <si>
    <t>小计</t>
    <phoneticPr fontId="1" type="noConversion"/>
  </si>
  <si>
    <t>乘用车</t>
    <phoneticPr fontId="1" type="noConversion"/>
  </si>
  <si>
    <t>神龙</t>
    <phoneticPr fontId="1" type="noConversion"/>
  </si>
  <si>
    <t>东风汽车有限公司</t>
    <phoneticPr fontId="1" type="noConversion"/>
  </si>
  <si>
    <t>合计</t>
    <phoneticPr fontId="1" type="noConversion"/>
  </si>
  <si>
    <t>东风本田汽车有限公司</t>
    <phoneticPr fontId="1" type="noConversion"/>
  </si>
  <si>
    <t>本田</t>
    <phoneticPr fontId="1" type="noConversion"/>
  </si>
  <si>
    <t>启辰</t>
    <phoneticPr fontId="1" type="noConversion"/>
  </si>
  <si>
    <t>日产</t>
    <phoneticPr fontId="1" type="noConversion"/>
  </si>
  <si>
    <t>岚图</t>
    <phoneticPr fontId="1" type="noConversion"/>
  </si>
  <si>
    <t>国家2020-2022年度新能源汽车推广应用补助资金清算信息汇总表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</si>
</sst>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 * #,##0.0000_ ;_ * \-#,##0.0000_ ;_ * &quot;-&quot;????_ ;_ @_ "/>
    <numFmt numFmtId="177" formatCode="0_ ;[Red]\-0\ "/>
    <numFmt numFmtId="179" formatCode="0_);[Red]\(0\)"/>
    <numFmt numFmtId="180" formatCode="#,##0_ "/>
  </numFmts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2"/>
      <color theme="1"/>
      <name val="宋体"/>
      <family val="3"/>
      <charset val="134"/>
    </font>
    <font>
      <b/>
      <sz val="18"/>
      <color theme="1"/>
      <name val="仿宋"/>
      <family val="3"/>
      <charset val="134"/>
    </font>
    <font>
      <sz val="18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right" vertical="center"/>
    </xf>
    <xf numFmtId="180" fontId="4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zoomScaleNormal="100" workbookViewId="0">
      <selection activeCell="H12" sqref="H12"/>
    </sheetView>
  </sheetViews>
  <sheetFormatPr defaultRowHeight="13.5" x14ac:dyDescent="0.15"/>
  <cols>
    <col min="1" max="1" width="8.125" customWidth="1"/>
    <col min="2" max="2" width="18.75" style="1" customWidth="1"/>
    <col min="3" max="3" width="11.75" style="1" customWidth="1"/>
    <col min="4" max="4" width="14.625" customWidth="1"/>
    <col min="5" max="5" width="27.125" customWidth="1"/>
    <col min="6" max="6" width="15.375" customWidth="1"/>
    <col min="7" max="7" width="27.5" customWidth="1"/>
    <col min="8" max="8" width="14.875" customWidth="1"/>
    <col min="9" max="9" width="30.5" customWidth="1"/>
    <col min="10" max="10" width="15.625" customWidth="1"/>
    <col min="11" max="11" width="27.5" customWidth="1"/>
  </cols>
  <sheetData>
    <row r="1" spans="1:11" ht="60" customHeight="1" x14ac:dyDescent="0.15">
      <c r="A1" s="7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39.950000000000003" customHeight="1" x14ac:dyDescent="0.15">
      <c r="A2" s="8" t="s">
        <v>0</v>
      </c>
      <c r="B2" s="9" t="s">
        <v>1</v>
      </c>
      <c r="C2" s="9" t="s">
        <v>2</v>
      </c>
      <c r="D2" s="8">
        <v>2020</v>
      </c>
      <c r="E2" s="8"/>
      <c r="F2" s="8">
        <v>2021</v>
      </c>
      <c r="G2" s="8"/>
      <c r="H2" s="8">
        <v>2022</v>
      </c>
      <c r="I2" s="8"/>
      <c r="J2" s="8" t="s">
        <v>3</v>
      </c>
      <c r="K2" s="8"/>
    </row>
    <row r="3" spans="1:11" ht="49.5" customHeight="1" x14ac:dyDescent="0.15">
      <c r="A3" s="8"/>
      <c r="B3" s="9"/>
      <c r="C3" s="9"/>
      <c r="D3" s="2" t="s">
        <v>4</v>
      </c>
      <c r="E3" s="2" t="s">
        <v>5</v>
      </c>
      <c r="F3" s="2" t="s">
        <v>4</v>
      </c>
      <c r="G3" s="2" t="s">
        <v>5</v>
      </c>
      <c r="H3" s="2" t="s">
        <v>4</v>
      </c>
      <c r="I3" s="2" t="s">
        <v>5</v>
      </c>
      <c r="J3" s="2" t="s">
        <v>4</v>
      </c>
      <c r="K3" s="2" t="s">
        <v>5</v>
      </c>
    </row>
    <row r="4" spans="1:11" ht="45" customHeight="1" x14ac:dyDescent="0.15">
      <c r="A4" s="10">
        <v>1</v>
      </c>
      <c r="B4" s="13" t="s">
        <v>6</v>
      </c>
      <c r="C4" s="2" t="s">
        <v>7</v>
      </c>
      <c r="D4" s="18">
        <f t="shared" ref="D4:I4" si="0">D5+D6+D7</f>
        <v>713</v>
      </c>
      <c r="E4" s="3">
        <f t="shared" si="0"/>
        <v>1047.0775000000001</v>
      </c>
      <c r="F4" s="18">
        <f t="shared" si="0"/>
        <v>19912</v>
      </c>
      <c r="G4" s="3">
        <f t="shared" si="0"/>
        <v>26731.631700000002</v>
      </c>
      <c r="H4" s="18">
        <f t="shared" si="0"/>
        <v>20116</v>
      </c>
      <c r="I4" s="3">
        <f t="shared" si="0"/>
        <v>21233.527999999998</v>
      </c>
      <c r="J4" s="6">
        <f>D4+F4+H4</f>
        <v>40741</v>
      </c>
      <c r="K4" s="3">
        <f>E4+G4+I4</f>
        <v>49012.237200000003</v>
      </c>
    </row>
    <row r="5" spans="1:11" ht="45" customHeight="1" x14ac:dyDescent="0.15">
      <c r="A5" s="11"/>
      <c r="B5" s="14"/>
      <c r="C5" s="2" t="s">
        <v>8</v>
      </c>
      <c r="D5" s="19">
        <v>695</v>
      </c>
      <c r="E5" s="5">
        <v>1016.75</v>
      </c>
      <c r="F5" s="19">
        <v>18184</v>
      </c>
      <c r="G5" s="5">
        <v>24026.591700000001</v>
      </c>
      <c r="H5" s="19">
        <v>19720</v>
      </c>
      <c r="I5" s="5">
        <v>20874.518</v>
      </c>
      <c r="J5" s="20">
        <f>D5+F5+H5</f>
        <v>38599</v>
      </c>
      <c r="K5" s="5">
        <f t="shared" ref="K5:K11" si="1">E5+G5+I5</f>
        <v>45917.859700000001</v>
      </c>
    </row>
    <row r="6" spans="1:11" ht="45" customHeight="1" x14ac:dyDescent="0.15">
      <c r="A6" s="11"/>
      <c r="B6" s="14"/>
      <c r="C6" s="2" t="s">
        <v>9</v>
      </c>
      <c r="D6" s="19">
        <v>18</v>
      </c>
      <c r="E6" s="5">
        <v>30.327500000000001</v>
      </c>
      <c r="F6" s="19">
        <v>1728</v>
      </c>
      <c r="G6" s="5">
        <v>2705.04</v>
      </c>
      <c r="H6" s="19">
        <v>219</v>
      </c>
      <c r="I6" s="5">
        <v>274.05</v>
      </c>
      <c r="J6" s="20">
        <f>D6+F6+H6</f>
        <v>1965</v>
      </c>
      <c r="K6" s="5">
        <f t="shared" si="1"/>
        <v>3009.4175</v>
      </c>
    </row>
    <row r="7" spans="1:11" ht="45" customHeight="1" x14ac:dyDescent="0.15">
      <c r="A7" s="12"/>
      <c r="B7" s="15"/>
      <c r="C7" s="2" t="s">
        <v>16</v>
      </c>
      <c r="D7" s="19">
        <v>0</v>
      </c>
      <c r="E7" s="16">
        <v>0</v>
      </c>
      <c r="F7" s="19">
        <v>0</v>
      </c>
      <c r="G7" s="17">
        <v>0</v>
      </c>
      <c r="H7" s="19">
        <v>177</v>
      </c>
      <c r="I7" s="5">
        <v>84.96</v>
      </c>
      <c r="J7" s="19">
        <f>D7+F7+H7</f>
        <v>177</v>
      </c>
      <c r="K7" s="5">
        <f>E7+G7+I7</f>
        <v>84.96</v>
      </c>
    </row>
    <row r="8" spans="1:11" ht="45" customHeight="1" x14ac:dyDescent="0.15">
      <c r="A8" s="10">
        <v>2</v>
      </c>
      <c r="B8" s="13" t="s">
        <v>10</v>
      </c>
      <c r="C8" s="2" t="s">
        <v>7</v>
      </c>
      <c r="D8" s="18">
        <f>D9+D10</f>
        <v>513</v>
      </c>
      <c r="E8" s="3">
        <f t="shared" ref="E8:I8" si="2">E9+E10</f>
        <v>683.88850000000002</v>
      </c>
      <c r="F8" s="18">
        <f t="shared" si="2"/>
        <v>4159</v>
      </c>
      <c r="G8" s="3">
        <f t="shared" si="2"/>
        <v>5728.9835000000003</v>
      </c>
      <c r="H8" s="18">
        <f t="shared" si="2"/>
        <v>24521</v>
      </c>
      <c r="I8" s="3">
        <f t="shared" si="2"/>
        <v>27005.5926</v>
      </c>
      <c r="J8" s="6">
        <f t="shared" ref="J8:J11" si="3">D8+F8+H8</f>
        <v>29193</v>
      </c>
      <c r="K8" s="3">
        <f t="shared" si="1"/>
        <v>33418.464599999999</v>
      </c>
    </row>
    <row r="9" spans="1:11" ht="45" customHeight="1" x14ac:dyDescent="0.15">
      <c r="A9" s="11"/>
      <c r="B9" s="14"/>
      <c r="C9" s="2" t="s">
        <v>14</v>
      </c>
      <c r="D9" s="19">
        <v>270</v>
      </c>
      <c r="E9" s="5">
        <v>435.22750000000002</v>
      </c>
      <c r="F9" s="19">
        <v>4134</v>
      </c>
      <c r="G9" s="5">
        <v>5706.5039999999999</v>
      </c>
      <c r="H9" s="19">
        <v>24120</v>
      </c>
      <c r="I9" s="5">
        <v>26554.714199999999</v>
      </c>
      <c r="J9" s="20">
        <f t="shared" si="3"/>
        <v>28524</v>
      </c>
      <c r="K9" s="5">
        <f t="shared" si="1"/>
        <v>32696.445699999997</v>
      </c>
    </row>
    <row r="10" spans="1:11" ht="45" customHeight="1" x14ac:dyDescent="0.15">
      <c r="A10" s="12"/>
      <c r="B10" s="15"/>
      <c r="C10" s="2" t="s">
        <v>15</v>
      </c>
      <c r="D10" s="19">
        <v>243</v>
      </c>
      <c r="E10" s="5">
        <v>248.661</v>
      </c>
      <c r="F10" s="19">
        <v>25</v>
      </c>
      <c r="G10" s="5">
        <v>22.479500000000002</v>
      </c>
      <c r="H10" s="19">
        <v>401</v>
      </c>
      <c r="I10" s="5">
        <v>450.8784</v>
      </c>
      <c r="J10" s="20">
        <f t="shared" si="3"/>
        <v>669</v>
      </c>
      <c r="K10" s="5">
        <f t="shared" si="1"/>
        <v>722.01890000000003</v>
      </c>
    </row>
    <row r="11" spans="1:11" ht="45" customHeight="1" x14ac:dyDescent="0.15">
      <c r="A11" s="4">
        <v>3</v>
      </c>
      <c r="B11" s="2" t="s">
        <v>12</v>
      </c>
      <c r="C11" s="2" t="s">
        <v>13</v>
      </c>
      <c r="D11" s="18">
        <v>2967</v>
      </c>
      <c r="E11" s="3">
        <v>2972.8126000000002</v>
      </c>
      <c r="F11" s="18">
        <v>2320</v>
      </c>
      <c r="G11" s="3">
        <v>2225.2849999999999</v>
      </c>
      <c r="H11" s="18">
        <v>16006</v>
      </c>
      <c r="I11" s="3">
        <v>13617.6834</v>
      </c>
      <c r="J11" s="6">
        <f t="shared" si="3"/>
        <v>21293</v>
      </c>
      <c r="K11" s="3">
        <f t="shared" si="1"/>
        <v>18815.780999999999</v>
      </c>
    </row>
    <row r="12" spans="1:11" ht="45" customHeight="1" x14ac:dyDescent="0.15">
      <c r="A12" s="8" t="s">
        <v>11</v>
      </c>
      <c r="B12" s="8"/>
      <c r="C12" s="8"/>
      <c r="D12" s="18">
        <f>D11+D8+D4</f>
        <v>4193</v>
      </c>
      <c r="E12" s="3">
        <f t="shared" ref="E12:I12" si="4">E11+E8+E4</f>
        <v>4703.7786000000006</v>
      </c>
      <c r="F12" s="18">
        <f>F11+F8+F4</f>
        <v>26391</v>
      </c>
      <c r="G12" s="3">
        <f t="shared" si="4"/>
        <v>34685.900200000004</v>
      </c>
      <c r="H12" s="18">
        <f t="shared" si="4"/>
        <v>60643</v>
      </c>
      <c r="I12" s="3">
        <f t="shared" si="4"/>
        <v>61856.803999999996</v>
      </c>
      <c r="J12" s="6">
        <f>J11+J8+J4</f>
        <v>91227</v>
      </c>
      <c r="K12" s="3">
        <f>K11+K8+K4</f>
        <v>101246.4828</v>
      </c>
    </row>
    <row r="13" spans="1:11" ht="33" customHeight="1" x14ac:dyDescent="0.15"/>
  </sheetData>
  <mergeCells count="13">
    <mergeCell ref="A12:C12"/>
    <mergeCell ref="A8:A10"/>
    <mergeCell ref="B8:B10"/>
    <mergeCell ref="B4:B7"/>
    <mergeCell ref="A4:A7"/>
    <mergeCell ref="A1:K1"/>
    <mergeCell ref="A2:A3"/>
    <mergeCell ref="B2:B3"/>
    <mergeCell ref="C2:C3"/>
    <mergeCell ref="D2:E2"/>
    <mergeCell ref="F2:G2"/>
    <mergeCell ref="H2:I2"/>
    <mergeCell ref="J2:K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2023-05-18T01:37:34Z</cp:lastPrinted>
  <dcterms:created xsi:type="dcterms:W3CDTF">2022-04-07T07:56:27Z</dcterms:created>
  <dcterms:modified xsi:type="dcterms:W3CDTF">2023-05-23T09:05:10Z</dcterms:modified>
</cp:coreProperties>
</file>