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552"/>
  </bookViews>
  <sheets>
    <sheet name="Sheet1" sheetId="1" r:id="rId1"/>
  </sheets>
  <calcPr calcId="144525"/>
</workbook>
</file>

<file path=xl/sharedStrings.xml><?xml version="1.0" encoding="utf-8"?>
<sst xmlns="http://schemas.openxmlformats.org/spreadsheetml/2006/main" count="63" uniqueCount="44">
  <si>
    <t>市经信局2021年事业单位专项招聘工作人员考试成绩及进入体检考察人员名单公示表</t>
  </si>
  <si>
    <t>序号</t>
  </si>
  <si>
    <t>岗位
代码</t>
  </si>
  <si>
    <t>招聘
岗位</t>
  </si>
  <si>
    <t>准考
证号</t>
  </si>
  <si>
    <t>考生姓名</t>
  </si>
  <si>
    <t>面试
抽签号</t>
  </si>
  <si>
    <t>考试成绩</t>
  </si>
  <si>
    <t>综合成绩排名</t>
  </si>
  <si>
    <t>是否进入考察</t>
  </si>
  <si>
    <t xml:space="preserve">笔试成绩   </t>
  </si>
  <si>
    <t>笔试成绩
合成分
（40%）</t>
  </si>
  <si>
    <t>面试成绩</t>
  </si>
  <si>
    <t>面试成绩
合成分
（60%）</t>
  </si>
  <si>
    <t>综合成绩</t>
  </si>
  <si>
    <t>计算机应用岗</t>
  </si>
  <si>
    <t>张淑英</t>
  </si>
  <si>
    <t>5</t>
  </si>
  <si>
    <t>是</t>
  </si>
  <si>
    <t>段飞</t>
  </si>
  <si>
    <t>4</t>
  </si>
  <si>
    <t>张琛瑞</t>
  </si>
  <si>
    <t>1</t>
  </si>
  <si>
    <t>否</t>
  </si>
  <si>
    <t>吴鸿</t>
  </si>
  <si>
    <t>3</t>
  </si>
  <si>
    <t>许毅恒</t>
  </si>
  <si>
    <t>6</t>
  </si>
  <si>
    <t>骆海浪</t>
  </si>
  <si>
    <t>放弃</t>
  </si>
  <si>
    <t>信息系统岗</t>
  </si>
  <si>
    <t>江玉至</t>
  </si>
  <si>
    <t>9</t>
  </si>
  <si>
    <t>魏琪林</t>
  </si>
  <si>
    <t>7</t>
  </si>
  <si>
    <t>张宝升</t>
  </si>
  <si>
    <t>8</t>
  </si>
  <si>
    <t>产业研究岗</t>
  </si>
  <si>
    <t>路炳华</t>
  </si>
  <si>
    <t>12</t>
  </si>
  <si>
    <t>王一凡</t>
  </si>
  <si>
    <t>10</t>
  </si>
  <si>
    <t>赵利</t>
  </si>
  <si>
    <t>11</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</si>
</sst>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7">
    <font>
      <sz val="12"/>
      <name val="宋体"/>
      <charset val="134"/>
    </font>
    <font>
      <sz val="11"/>
      <name val="宋体"/>
      <charset val="134"/>
    </font>
    <font>
      <sz val="18"/>
      <name val="华文中宋"/>
      <charset val="134"/>
    </font>
    <font>
      <sz val="18"/>
      <name val="华文中宋"/>
      <charset val="134"/>
    </font>
    <font>
      <sz val="12"/>
      <name val="仿宋_GB2312"/>
      <charset val="134"/>
    </font>
    <font>
      <sz val="11"/>
      <name val="仿宋"/>
      <charset val="134"/>
    </font>
    <font>
      <sz val="11"/>
      <color theme="1"/>
      <name val="仿宋"/>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7" fillId="0" borderId="0" applyFont="0" applyFill="0" applyBorder="0" applyAlignment="0" applyProtection="0">
      <alignment vertical="center"/>
    </xf>
    <xf numFmtId="0" fontId="8" fillId="18" borderId="0" applyNumberFormat="0" applyBorder="0" applyAlignment="0" applyProtection="0">
      <alignment vertical="center"/>
    </xf>
    <xf numFmtId="0" fontId="18" fillId="14" borderId="8"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9" borderId="0" applyNumberFormat="0" applyBorder="0" applyAlignment="0" applyProtection="0">
      <alignment vertical="center"/>
    </xf>
    <xf numFmtId="0" fontId="12" fillId="5" borderId="0" applyNumberFormat="0" applyBorder="0" applyAlignment="0" applyProtection="0">
      <alignment vertical="center"/>
    </xf>
    <xf numFmtId="43" fontId="7" fillId="0" borderId="0" applyFont="0" applyFill="0" applyBorder="0" applyAlignment="0" applyProtection="0">
      <alignment vertical="center"/>
    </xf>
    <xf numFmtId="0" fontId="16" fillId="21" borderId="0" applyNumberFormat="0" applyBorder="0" applyAlignment="0" applyProtection="0">
      <alignment vertical="center"/>
    </xf>
    <xf numFmtId="0" fontId="23" fillId="0" borderId="0" applyNumberFormat="0" applyFill="0" applyBorder="0" applyAlignment="0" applyProtection="0">
      <alignment vertical="center"/>
    </xf>
    <xf numFmtId="9" fontId="7" fillId="0" borderId="0" applyFont="0" applyFill="0" applyBorder="0" applyAlignment="0" applyProtection="0">
      <alignment vertical="center"/>
    </xf>
    <xf numFmtId="0" fontId="11" fillId="0" borderId="0" applyNumberFormat="0" applyFill="0" applyBorder="0" applyAlignment="0" applyProtection="0">
      <alignment vertical="center"/>
    </xf>
    <xf numFmtId="0" fontId="7" fillId="28" borderId="13" applyNumberFormat="0" applyFont="0" applyAlignment="0" applyProtection="0">
      <alignment vertical="center"/>
    </xf>
    <xf numFmtId="0" fontId="16" fillId="13"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5" fillId="0" borderId="7" applyNumberFormat="0" applyFill="0" applyAlignment="0" applyProtection="0">
      <alignment vertical="center"/>
    </xf>
    <xf numFmtId="0" fontId="14" fillId="0" borderId="7" applyNumberFormat="0" applyFill="0" applyAlignment="0" applyProtection="0">
      <alignment vertical="center"/>
    </xf>
    <xf numFmtId="0" fontId="16" fillId="20" borderId="0" applyNumberFormat="0" applyBorder="0" applyAlignment="0" applyProtection="0">
      <alignment vertical="center"/>
    </xf>
    <xf numFmtId="0" fontId="10" fillId="0" borderId="11" applyNumberFormat="0" applyFill="0" applyAlignment="0" applyProtection="0">
      <alignment vertical="center"/>
    </xf>
    <xf numFmtId="0" fontId="16" fillId="12" borderId="0" applyNumberFormat="0" applyBorder="0" applyAlignment="0" applyProtection="0">
      <alignment vertical="center"/>
    </xf>
    <xf numFmtId="0" fontId="24" fillId="17" borderId="12" applyNumberFormat="0" applyAlignment="0" applyProtection="0">
      <alignment vertical="center"/>
    </xf>
    <xf numFmtId="0" fontId="19" fillId="17" borderId="8" applyNumberFormat="0" applyAlignment="0" applyProtection="0">
      <alignment vertical="center"/>
    </xf>
    <xf numFmtId="0" fontId="13" fillId="8" borderId="6" applyNumberFormat="0" applyAlignment="0" applyProtection="0">
      <alignment vertical="center"/>
    </xf>
    <xf numFmtId="0" fontId="8" fillId="32" borderId="0" applyNumberFormat="0" applyBorder="0" applyAlignment="0" applyProtection="0">
      <alignment vertical="center"/>
    </xf>
    <xf numFmtId="0" fontId="16" fillId="24"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6" fillId="31" borderId="0" applyNumberFormat="0" applyBorder="0" applyAlignment="0" applyProtection="0">
      <alignment vertical="center"/>
    </xf>
    <xf numFmtId="0" fontId="17" fillId="11" borderId="0" applyNumberFormat="0" applyBorder="0" applyAlignment="0" applyProtection="0">
      <alignment vertical="center"/>
    </xf>
    <xf numFmtId="0" fontId="8" fillId="16" borderId="0" applyNumberFormat="0" applyBorder="0" applyAlignment="0" applyProtection="0">
      <alignment vertical="center"/>
    </xf>
    <xf numFmtId="0" fontId="16" fillId="27" borderId="0" applyNumberFormat="0" applyBorder="0" applyAlignment="0" applyProtection="0">
      <alignment vertical="center"/>
    </xf>
    <xf numFmtId="0" fontId="8" fillId="15" borderId="0" applyNumberFormat="0" applyBorder="0" applyAlignment="0" applyProtection="0">
      <alignment vertical="center"/>
    </xf>
    <xf numFmtId="0" fontId="8" fillId="7"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26" borderId="0" applyNumberFormat="0" applyBorder="0" applyAlignment="0" applyProtection="0">
      <alignment vertical="center"/>
    </xf>
    <xf numFmtId="0" fontId="16" fillId="23"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6" fillId="25" borderId="0" applyNumberFormat="0" applyBorder="0" applyAlignment="0" applyProtection="0">
      <alignment vertical="center"/>
    </xf>
    <xf numFmtId="0" fontId="8" fillId="6" borderId="0" applyNumberFormat="0" applyBorder="0" applyAlignment="0" applyProtection="0">
      <alignment vertical="center"/>
    </xf>
    <xf numFmtId="0" fontId="16" fillId="19" borderId="0" applyNumberFormat="0" applyBorder="0" applyAlignment="0" applyProtection="0">
      <alignment vertical="center"/>
    </xf>
    <xf numFmtId="0" fontId="16" fillId="22" borderId="0" applyNumberFormat="0" applyBorder="0" applyAlignment="0" applyProtection="0">
      <alignment vertical="center"/>
    </xf>
    <xf numFmtId="0" fontId="8" fillId="2" borderId="0" applyNumberFormat="0" applyBorder="0" applyAlignment="0" applyProtection="0">
      <alignment vertical="center"/>
    </xf>
    <xf numFmtId="0" fontId="16" fillId="10" borderId="0" applyNumberFormat="0" applyBorder="0" applyAlignment="0" applyProtection="0">
      <alignment vertical="center"/>
    </xf>
    <xf numFmtId="0" fontId="0" fillId="0" borderId="0"/>
  </cellStyleXfs>
  <cellXfs count="20">
    <xf numFmtId="0" fontId="0" fillId="0" borderId="0" xfId="0">
      <alignment vertical="center"/>
    </xf>
    <xf numFmtId="0" fontId="1" fillId="0" borderId="0" xfId="0" applyFont="1">
      <alignment vertical="center"/>
    </xf>
    <xf numFmtId="49" fontId="0" fillId="0" borderId="0" xfId="0" applyNumberFormat="1">
      <alignment vertical="center"/>
    </xf>
    <xf numFmtId="176" fontId="0" fillId="0" borderId="0" xfId="0" applyNumberFormat="1">
      <alignment vertical="center"/>
    </xf>
    <xf numFmtId="0" fontId="2" fillId="0" borderId="0" xfId="49" applyFont="1" applyAlignment="1">
      <alignment horizontal="center" vertical="center"/>
    </xf>
    <xf numFmtId="0" fontId="3" fillId="0" borderId="0" xfId="49" applyFont="1" applyAlignment="1">
      <alignment horizontal="center" vertical="center"/>
    </xf>
    <xf numFmtId="0" fontId="4" fillId="0" borderId="1" xfId="49" applyFont="1" applyBorder="1" applyAlignment="1">
      <alignment horizontal="center" vertical="center" wrapText="1"/>
    </xf>
    <xf numFmtId="0" fontId="4" fillId="0" borderId="2" xfId="49" applyFont="1" applyBorder="1" applyAlignment="1">
      <alignment horizontal="center" vertical="center" wrapText="1"/>
    </xf>
    <xf numFmtId="49" fontId="4" fillId="0" borderId="2" xfId="49" applyNumberFormat="1" applyFont="1" applyBorder="1" applyAlignment="1">
      <alignment horizontal="center" vertical="center" wrapText="1"/>
    </xf>
    <xf numFmtId="176" fontId="4" fillId="0" borderId="3" xfId="49" applyNumberFormat="1" applyFont="1" applyBorder="1" applyAlignment="1">
      <alignment horizontal="center" vertical="center" wrapText="1"/>
    </xf>
    <xf numFmtId="0" fontId="4" fillId="0" borderId="4" xfId="49" applyFont="1" applyBorder="1" applyAlignment="1">
      <alignment horizontal="center" vertical="center" wrapText="1"/>
    </xf>
    <xf numFmtId="49" fontId="4" fillId="0" borderId="4" xfId="49" applyNumberFormat="1" applyFont="1" applyBorder="1" applyAlignment="1">
      <alignment horizontal="center" vertical="center" wrapText="1"/>
    </xf>
    <xf numFmtId="176" fontId="4" fillId="0" borderId="1" xfId="49" applyNumberFormat="1" applyFont="1" applyBorder="1" applyAlignment="1">
      <alignment horizontal="center" vertical="center" wrapText="1"/>
    </xf>
    <xf numFmtId="0" fontId="5" fillId="0" borderId="1" xfId="49" applyFont="1" applyBorder="1" applyAlignment="1">
      <alignment horizontal="center" vertical="center" wrapText="1"/>
    </xf>
    <xf numFmtId="0" fontId="6"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6" fontId="4" fillId="0" borderId="5" xfId="49" applyNumberFormat="1" applyFont="1" applyBorder="1" applyAlignment="1">
      <alignment horizontal="center" vertical="center" wrapText="1"/>
    </xf>
    <xf numFmtId="0" fontId="5"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showGridLines="0" tabSelected="1" workbookViewId="0">
      <selection activeCell="O4" sqref="O4"/>
    </sheetView>
  </sheetViews>
  <sheetFormatPr defaultColWidth="9" defaultRowHeight="15.6"/>
  <cols>
    <col min="1" max="1" width="4.625" customWidth="1"/>
    <col min="2" max="2" width="6.5" customWidth="1"/>
    <col min="3" max="3" width="13.875" customWidth="1"/>
    <col min="4" max="4" width="13.125" customWidth="1"/>
    <col min="5" max="5" width="11" customWidth="1"/>
    <col min="6" max="6" width="7.5" style="2" customWidth="1"/>
    <col min="7" max="7" width="9.5" style="3" customWidth="1"/>
    <col min="8" max="8" width="11.25" style="3" customWidth="1"/>
    <col min="9" max="9" width="9.5" style="3" customWidth="1"/>
    <col min="10" max="10" width="11.625" style="3" customWidth="1"/>
    <col min="11" max="11" width="10.75" style="3" customWidth="1"/>
    <col min="12" max="12" width="9.5" customWidth="1"/>
    <col min="13" max="13" width="9" customWidth="1"/>
  </cols>
  <sheetData>
    <row r="1" ht="36" customHeight="1" spans="1:13">
      <c r="A1" s="4" t="s">
        <v>0</v>
      </c>
      <c r="B1" s="5"/>
      <c r="C1" s="5"/>
      <c r="D1" s="5"/>
      <c r="E1" s="5"/>
      <c r="F1" s="5"/>
      <c r="G1" s="5"/>
      <c r="H1" s="5"/>
      <c r="I1" s="5"/>
      <c r="J1" s="5"/>
      <c r="K1" s="5"/>
      <c r="L1" s="5"/>
      <c r="M1" s="5"/>
    </row>
    <row r="2" ht="21" customHeight="1" spans="1:13">
      <c r="A2" s="6" t="s">
        <v>1</v>
      </c>
      <c r="B2" s="6" t="s">
        <v>2</v>
      </c>
      <c r="C2" s="6" t="s">
        <v>3</v>
      </c>
      <c r="D2" s="6" t="s">
        <v>4</v>
      </c>
      <c r="E2" s="7" t="s">
        <v>5</v>
      </c>
      <c r="F2" s="8" t="s">
        <v>6</v>
      </c>
      <c r="G2" s="9" t="s">
        <v>7</v>
      </c>
      <c r="H2" s="9"/>
      <c r="I2" s="9"/>
      <c r="J2" s="9"/>
      <c r="K2" s="18"/>
      <c r="L2" s="6" t="s">
        <v>8</v>
      </c>
      <c r="M2" s="6" t="s">
        <v>9</v>
      </c>
    </row>
    <row r="3" ht="48" customHeight="1" spans="1:13">
      <c r="A3" s="6"/>
      <c r="B3" s="6"/>
      <c r="C3" s="6"/>
      <c r="D3" s="6"/>
      <c r="E3" s="10"/>
      <c r="F3" s="11"/>
      <c r="G3" s="12" t="s">
        <v>10</v>
      </c>
      <c r="H3" s="12" t="s">
        <v>11</v>
      </c>
      <c r="I3" s="12" t="s">
        <v>12</v>
      </c>
      <c r="J3" s="12" t="s">
        <v>13</v>
      </c>
      <c r="K3" s="12" t="s">
        <v>14</v>
      </c>
      <c r="L3" s="6"/>
      <c r="M3" s="6"/>
    </row>
    <row r="4" s="1" customFormat="1" ht="30" customHeight="1" spans="1:13">
      <c r="A4" s="13">
        <v>1</v>
      </c>
      <c r="B4" s="14">
        <v>10001</v>
      </c>
      <c r="C4" s="14" t="s">
        <v>15</v>
      </c>
      <c r="D4" s="14">
        <v>44470101630</v>
      </c>
      <c r="E4" s="14" t="s">
        <v>16</v>
      </c>
      <c r="F4" s="15" t="s">
        <v>17</v>
      </c>
      <c r="G4" s="16">
        <v>84.6</v>
      </c>
      <c r="H4" s="17">
        <f>IFERROR(G4*0.4,"")</f>
        <v>33.84</v>
      </c>
      <c r="I4" s="16">
        <v>76.4</v>
      </c>
      <c r="J4" s="17">
        <f>IFERROR(I4*0.6,"")</f>
        <v>45.84</v>
      </c>
      <c r="K4" s="17">
        <f>IFERROR(J4+H4,"")</f>
        <v>79.68</v>
      </c>
      <c r="L4" s="13">
        <v>1</v>
      </c>
      <c r="M4" s="19" t="s">
        <v>18</v>
      </c>
    </row>
    <row r="5" s="1" customFormat="1" ht="30" customHeight="1" spans="1:13">
      <c r="A5" s="13">
        <v>2</v>
      </c>
      <c r="B5" s="14">
        <v>10001</v>
      </c>
      <c r="C5" s="14" t="s">
        <v>15</v>
      </c>
      <c r="D5" s="14">
        <v>44470100423</v>
      </c>
      <c r="E5" s="14" t="s">
        <v>19</v>
      </c>
      <c r="F5" s="15" t="s">
        <v>20</v>
      </c>
      <c r="G5" s="16">
        <v>85.2</v>
      </c>
      <c r="H5" s="17">
        <f t="shared" ref="H5:H15" si="0">IFERROR(G5*0.4,"")</f>
        <v>34.08</v>
      </c>
      <c r="I5" s="16">
        <v>75.8</v>
      </c>
      <c r="J5" s="17">
        <f t="shared" ref="J5:J15" si="1">IFERROR(I5*0.6,"")</f>
        <v>45.48</v>
      </c>
      <c r="K5" s="17">
        <f t="shared" ref="K5:K15" si="2">IFERROR(J5+H5,"")</f>
        <v>79.56</v>
      </c>
      <c r="L5" s="13">
        <v>2</v>
      </c>
      <c r="M5" s="19" t="s">
        <v>18</v>
      </c>
    </row>
    <row r="6" s="1" customFormat="1" ht="30" customHeight="1" spans="1:13">
      <c r="A6" s="13">
        <v>3</v>
      </c>
      <c r="B6" s="14">
        <v>10001</v>
      </c>
      <c r="C6" s="14" t="s">
        <v>15</v>
      </c>
      <c r="D6" s="14">
        <v>44470101210</v>
      </c>
      <c r="E6" s="14" t="s">
        <v>21</v>
      </c>
      <c r="F6" s="15" t="s">
        <v>22</v>
      </c>
      <c r="G6" s="16">
        <v>83</v>
      </c>
      <c r="H6" s="17">
        <f t="shared" si="0"/>
        <v>33.2</v>
      </c>
      <c r="I6" s="16">
        <v>73.6</v>
      </c>
      <c r="J6" s="17">
        <f t="shared" si="1"/>
        <v>44.16</v>
      </c>
      <c r="K6" s="17">
        <f t="shared" si="2"/>
        <v>77.36</v>
      </c>
      <c r="L6" s="13">
        <v>3</v>
      </c>
      <c r="M6" s="19" t="s">
        <v>23</v>
      </c>
    </row>
    <row r="7" s="1" customFormat="1" ht="30" customHeight="1" spans="1:13">
      <c r="A7" s="13">
        <v>4</v>
      </c>
      <c r="B7" s="14">
        <v>10001</v>
      </c>
      <c r="C7" s="14" t="s">
        <v>15</v>
      </c>
      <c r="D7" s="14">
        <v>44470101201</v>
      </c>
      <c r="E7" s="14" t="s">
        <v>24</v>
      </c>
      <c r="F7" s="15" t="s">
        <v>25</v>
      </c>
      <c r="G7" s="16">
        <v>83.8</v>
      </c>
      <c r="H7" s="17">
        <f t="shared" si="0"/>
        <v>33.52</v>
      </c>
      <c r="I7" s="16">
        <v>72.6</v>
      </c>
      <c r="J7" s="17">
        <f t="shared" si="1"/>
        <v>43.56</v>
      </c>
      <c r="K7" s="17">
        <f t="shared" si="2"/>
        <v>77.08</v>
      </c>
      <c r="L7" s="13">
        <v>4</v>
      </c>
      <c r="M7" s="19" t="s">
        <v>23</v>
      </c>
    </row>
    <row r="8" s="1" customFormat="1" ht="30" customHeight="1" spans="1:13">
      <c r="A8" s="13">
        <v>5</v>
      </c>
      <c r="B8" s="14">
        <v>10001</v>
      </c>
      <c r="C8" s="14" t="s">
        <v>15</v>
      </c>
      <c r="D8" s="14">
        <v>44470101602</v>
      </c>
      <c r="E8" s="14" t="s">
        <v>26</v>
      </c>
      <c r="F8" s="15" t="s">
        <v>27</v>
      </c>
      <c r="G8" s="16">
        <v>82.4</v>
      </c>
      <c r="H8" s="17">
        <f t="shared" si="0"/>
        <v>32.96</v>
      </c>
      <c r="I8" s="16">
        <v>72.2</v>
      </c>
      <c r="J8" s="17">
        <f t="shared" si="1"/>
        <v>43.32</v>
      </c>
      <c r="K8" s="17">
        <f t="shared" si="2"/>
        <v>76.28</v>
      </c>
      <c r="L8" s="13">
        <v>5</v>
      </c>
      <c r="M8" s="19" t="s">
        <v>23</v>
      </c>
    </row>
    <row r="9" s="1" customFormat="1" ht="30" customHeight="1" spans="1:13">
      <c r="A9" s="13">
        <v>6</v>
      </c>
      <c r="B9" s="14">
        <v>10001</v>
      </c>
      <c r="C9" s="14" t="s">
        <v>15</v>
      </c>
      <c r="D9" s="14">
        <v>44470102326</v>
      </c>
      <c r="E9" s="14" t="s">
        <v>28</v>
      </c>
      <c r="F9" s="15"/>
      <c r="G9" s="16">
        <v>80</v>
      </c>
      <c r="H9" s="17">
        <f t="shared" si="0"/>
        <v>32</v>
      </c>
      <c r="I9" s="16" t="s">
        <v>29</v>
      </c>
      <c r="J9" s="17" t="str">
        <f t="shared" si="1"/>
        <v/>
      </c>
      <c r="K9" s="17" t="str">
        <f t="shared" si="2"/>
        <v/>
      </c>
      <c r="L9" s="13"/>
      <c r="M9" s="19" t="s">
        <v>23</v>
      </c>
    </row>
    <row r="10" s="1" customFormat="1" ht="30" customHeight="1" spans="1:13">
      <c r="A10" s="13">
        <v>7</v>
      </c>
      <c r="B10" s="14">
        <v>10002</v>
      </c>
      <c r="C10" s="14" t="s">
        <v>30</v>
      </c>
      <c r="D10" s="14">
        <v>44470101501</v>
      </c>
      <c r="E10" s="14" t="s">
        <v>31</v>
      </c>
      <c r="F10" s="15" t="s">
        <v>32</v>
      </c>
      <c r="G10" s="16">
        <v>85</v>
      </c>
      <c r="H10" s="17">
        <f t="shared" si="0"/>
        <v>34</v>
      </c>
      <c r="I10" s="16">
        <v>79.6</v>
      </c>
      <c r="J10" s="17">
        <f t="shared" si="1"/>
        <v>47.76</v>
      </c>
      <c r="K10" s="17">
        <f t="shared" si="2"/>
        <v>81.76</v>
      </c>
      <c r="L10" s="13">
        <v>1</v>
      </c>
      <c r="M10" s="19" t="s">
        <v>18</v>
      </c>
    </row>
    <row r="11" s="1" customFormat="1" ht="30" customHeight="1" spans="1:13">
      <c r="A11" s="13">
        <v>8</v>
      </c>
      <c r="B11" s="14">
        <v>10002</v>
      </c>
      <c r="C11" s="14" t="s">
        <v>30</v>
      </c>
      <c r="D11" s="14">
        <v>44470101606</v>
      </c>
      <c r="E11" s="14" t="s">
        <v>33</v>
      </c>
      <c r="F11" s="15" t="s">
        <v>34</v>
      </c>
      <c r="G11" s="16">
        <v>83.2</v>
      </c>
      <c r="H11" s="17">
        <f t="shared" si="0"/>
        <v>33.28</v>
      </c>
      <c r="I11" s="16">
        <v>73.8</v>
      </c>
      <c r="J11" s="17">
        <f t="shared" si="1"/>
        <v>44.28</v>
      </c>
      <c r="K11" s="17">
        <f t="shared" si="2"/>
        <v>77.56</v>
      </c>
      <c r="L11" s="13">
        <v>2</v>
      </c>
      <c r="M11" s="19" t="s">
        <v>23</v>
      </c>
    </row>
    <row r="12" s="1" customFormat="1" ht="30" customHeight="1" spans="1:13">
      <c r="A12" s="13">
        <v>9</v>
      </c>
      <c r="B12" s="14">
        <v>10002</v>
      </c>
      <c r="C12" s="14" t="s">
        <v>30</v>
      </c>
      <c r="D12" s="14">
        <v>44470101915</v>
      </c>
      <c r="E12" s="14" t="s">
        <v>35</v>
      </c>
      <c r="F12" s="15" t="s">
        <v>36</v>
      </c>
      <c r="G12" s="16">
        <v>83.2</v>
      </c>
      <c r="H12" s="17">
        <f t="shared" si="0"/>
        <v>33.28</v>
      </c>
      <c r="I12" s="16">
        <v>72.6</v>
      </c>
      <c r="J12" s="17">
        <f t="shared" si="1"/>
        <v>43.56</v>
      </c>
      <c r="K12" s="17">
        <f t="shared" si="2"/>
        <v>76.84</v>
      </c>
      <c r="L12" s="13">
        <v>3</v>
      </c>
      <c r="M12" s="19" t="s">
        <v>23</v>
      </c>
    </row>
    <row r="13" s="1" customFormat="1" ht="30" customHeight="1" spans="1:13">
      <c r="A13" s="13">
        <v>10</v>
      </c>
      <c r="B13" s="14">
        <v>10003</v>
      </c>
      <c r="C13" s="14" t="s">
        <v>37</v>
      </c>
      <c r="D13" s="14">
        <v>44470101214</v>
      </c>
      <c r="E13" s="14" t="s">
        <v>38</v>
      </c>
      <c r="F13" s="15" t="s">
        <v>39</v>
      </c>
      <c r="G13" s="16">
        <v>84.8</v>
      </c>
      <c r="H13" s="17">
        <f t="shared" si="0"/>
        <v>33.92</v>
      </c>
      <c r="I13" s="16">
        <v>81.2</v>
      </c>
      <c r="J13" s="17">
        <f t="shared" si="1"/>
        <v>48.72</v>
      </c>
      <c r="K13" s="17">
        <f t="shared" si="2"/>
        <v>82.64</v>
      </c>
      <c r="L13" s="13">
        <v>1</v>
      </c>
      <c r="M13" s="19" t="s">
        <v>18</v>
      </c>
    </row>
    <row r="14" s="1" customFormat="1" ht="30" customHeight="1" spans="1:13">
      <c r="A14" s="13">
        <v>11</v>
      </c>
      <c r="B14" s="14">
        <v>10003</v>
      </c>
      <c r="C14" s="14" t="s">
        <v>37</v>
      </c>
      <c r="D14" s="14">
        <v>44470101517</v>
      </c>
      <c r="E14" s="14" t="s">
        <v>40</v>
      </c>
      <c r="F14" s="15" t="s">
        <v>41</v>
      </c>
      <c r="G14" s="16">
        <v>84.2</v>
      </c>
      <c r="H14" s="17">
        <f t="shared" si="0"/>
        <v>33.68</v>
      </c>
      <c r="I14" s="16">
        <v>79.4</v>
      </c>
      <c r="J14" s="17">
        <f t="shared" si="1"/>
        <v>47.64</v>
      </c>
      <c r="K14" s="17">
        <f t="shared" si="2"/>
        <v>81.32</v>
      </c>
      <c r="L14" s="13">
        <v>2</v>
      </c>
      <c r="M14" s="19" t="s">
        <v>23</v>
      </c>
    </row>
    <row r="15" s="1" customFormat="1" ht="30" customHeight="1" spans="1:13">
      <c r="A15" s="13">
        <v>12</v>
      </c>
      <c r="B15" s="14">
        <v>10003</v>
      </c>
      <c r="C15" s="14" t="s">
        <v>37</v>
      </c>
      <c r="D15" s="14">
        <v>44470101519</v>
      </c>
      <c r="E15" s="14" t="s">
        <v>42</v>
      </c>
      <c r="F15" s="15" t="s">
        <v>43</v>
      </c>
      <c r="G15" s="16">
        <v>84</v>
      </c>
      <c r="H15" s="17">
        <f t="shared" si="0"/>
        <v>33.6</v>
      </c>
      <c r="I15" s="16">
        <v>77.2</v>
      </c>
      <c r="J15" s="17">
        <f t="shared" si="1"/>
        <v>46.32</v>
      </c>
      <c r="K15" s="17">
        <f t="shared" si="2"/>
        <v>79.92</v>
      </c>
      <c r="L15" s="14">
        <v>3</v>
      </c>
      <c r="M15" s="19" t="s">
        <v>23</v>
      </c>
    </row>
  </sheetData>
  <mergeCells count="10">
    <mergeCell ref="A1:M1"/>
    <mergeCell ref="G2:K2"/>
    <mergeCell ref="A2:A3"/>
    <mergeCell ref="B2:B3"/>
    <mergeCell ref="C2:C3"/>
    <mergeCell ref="D2:D3"/>
    <mergeCell ref="E2:E3"/>
    <mergeCell ref="F2:F3"/>
    <mergeCell ref="L2:L3"/>
    <mergeCell ref="M2:M3"/>
  </mergeCells>
  <printOptions horizontalCentered="1"/>
  <pageMargins left="0.275590551181102" right="0.236220472440945" top="0.708661417322835" bottom="0.551181102362205" header="0.511811023622047" footer="0.51181102362204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微软用户</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微软中国</dc:creator>
  <cp:lastModifiedBy>lenovo</cp:lastModifiedBy>
  <dcterms:created xsi:type="dcterms:W3CDTF">2012-03-20T03:39:00Z</dcterms:created>
  <cp:lastPrinted>2021-09-26T03:21:00Z</cp:lastPrinted>
  <dcterms:modified xsi:type="dcterms:W3CDTF">2021-09-26T03:47:01Z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