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经信局\4、新能源\1.国补\10.国补2016-2022年度（202401）\6、会后公示\"/>
    </mc:Choice>
  </mc:AlternateContent>
  <bookViews>
    <workbookView xWindow="0" yWindow="0" windowWidth="28770" windowHeight="12375"/>
  </bookViews>
  <sheets>
    <sheet name="第三类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9" i="1"/>
  <c r="C9" i="1"/>
  <c r="P8" i="1"/>
  <c r="O8" i="1"/>
  <c r="P7" i="1"/>
  <c r="P6" i="1"/>
  <c r="O6" i="1"/>
  <c r="O9" i="1" s="1"/>
  <c r="P5" i="1"/>
  <c r="P9" i="1" s="1"/>
  <c r="O5" i="1"/>
</calcChain>
</file>

<file path=xl/sharedStrings.xml><?xml version="1.0" encoding="utf-8"?>
<sst xmlns="http://schemas.openxmlformats.org/spreadsheetml/2006/main" count="30" uniqueCount="18">
  <si>
    <t xml:space="preserve">其他车辆：除第一、二类外仍有清算需求的备案车辆 </t>
    <phoneticPr fontId="2" type="noConversion"/>
  </si>
  <si>
    <t>单位：辆，万元</t>
    <phoneticPr fontId="2" type="noConversion"/>
  </si>
  <si>
    <t>序号</t>
    <phoneticPr fontId="2" type="noConversion"/>
  </si>
  <si>
    <t>企业</t>
    <phoneticPr fontId="2" type="noConversion"/>
  </si>
  <si>
    <t>2016年度</t>
    <phoneticPr fontId="2" type="noConversion"/>
  </si>
  <si>
    <t>2017年度</t>
  </si>
  <si>
    <t>2018年度</t>
  </si>
  <si>
    <t>2019年度</t>
  </si>
  <si>
    <t>2020年度</t>
  </si>
  <si>
    <t>2021年度</t>
  </si>
  <si>
    <t>小计</t>
    <phoneticPr fontId="2" type="noConversion"/>
  </si>
  <si>
    <t>车辆数</t>
    <phoneticPr fontId="2" type="noConversion"/>
  </si>
  <si>
    <t>东风汽车集团有限公司</t>
  </si>
  <si>
    <t>东风汽车有限公司</t>
    <phoneticPr fontId="2" type="noConversion"/>
  </si>
  <si>
    <t>武汉客车制造股份有限公司</t>
  </si>
  <si>
    <t>扬子江汽车集团有限公司</t>
    <phoneticPr fontId="2" type="noConversion"/>
  </si>
  <si>
    <t>合计</t>
    <phoneticPr fontId="2" type="noConversion"/>
  </si>
  <si>
    <t>申报补贴金额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</si>
</sst>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i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E20" sqref="E20"/>
    </sheetView>
  </sheetViews>
  <sheetFormatPr defaultRowHeight="13.5" x14ac:dyDescent="0.15"/>
  <cols>
    <col min="1" max="1" width="5.25" style="3" bestFit="1" customWidth="1"/>
    <col min="2" max="2" width="23.75" style="3" customWidth="1"/>
    <col min="3" max="16" width="9" style="3"/>
  </cols>
  <sheetData>
    <row r="1" spans="1:16" ht="31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4.25" x14ac:dyDescent="0.15">
      <c r="A2" s="2"/>
      <c r="B2" s="2"/>
      <c r="P2" s="4" t="s">
        <v>1</v>
      </c>
    </row>
    <row r="3" spans="1:16" ht="22.5" customHeight="1" x14ac:dyDescent="0.15">
      <c r="A3" s="5" t="s">
        <v>2</v>
      </c>
      <c r="B3" s="6" t="s">
        <v>3</v>
      </c>
      <c r="C3" s="7" t="s">
        <v>4</v>
      </c>
      <c r="D3" s="7"/>
      <c r="E3" s="7" t="s">
        <v>5</v>
      </c>
      <c r="F3" s="7"/>
      <c r="G3" s="7" t="s">
        <v>6</v>
      </c>
      <c r="H3" s="7"/>
      <c r="I3" s="7" t="s">
        <v>7</v>
      </c>
      <c r="J3" s="7"/>
      <c r="K3" s="7" t="s">
        <v>8</v>
      </c>
      <c r="L3" s="7"/>
      <c r="M3" s="7" t="s">
        <v>9</v>
      </c>
      <c r="N3" s="7"/>
      <c r="O3" s="7" t="s">
        <v>10</v>
      </c>
      <c r="P3" s="7"/>
    </row>
    <row r="4" spans="1:16" ht="30.75" customHeight="1" x14ac:dyDescent="0.15">
      <c r="A4" s="5"/>
      <c r="B4" s="6"/>
      <c r="C4" s="8" t="s">
        <v>11</v>
      </c>
      <c r="D4" s="13" t="s">
        <v>17</v>
      </c>
      <c r="E4" s="8" t="s">
        <v>11</v>
      </c>
      <c r="F4" s="13" t="s">
        <v>17</v>
      </c>
      <c r="G4" s="8" t="s">
        <v>11</v>
      </c>
      <c r="H4" s="13" t="s">
        <v>17</v>
      </c>
      <c r="I4" s="8" t="s">
        <v>11</v>
      </c>
      <c r="J4" s="13" t="s">
        <v>17</v>
      </c>
      <c r="K4" s="8" t="s">
        <v>11</v>
      </c>
      <c r="L4" s="13" t="s">
        <v>17</v>
      </c>
      <c r="M4" s="8" t="s">
        <v>11</v>
      </c>
      <c r="N4" s="13" t="s">
        <v>17</v>
      </c>
      <c r="O4" s="8" t="s">
        <v>11</v>
      </c>
      <c r="P4" s="13" t="s">
        <v>17</v>
      </c>
    </row>
    <row r="5" spans="1:16" ht="30.75" customHeight="1" x14ac:dyDescent="0.15">
      <c r="A5" s="9">
        <v>1</v>
      </c>
      <c r="B5" s="10" t="s">
        <v>12</v>
      </c>
      <c r="C5" s="11">
        <v>212</v>
      </c>
      <c r="D5" s="11">
        <v>954</v>
      </c>
      <c r="E5" s="11">
        <v>92</v>
      </c>
      <c r="F5" s="11">
        <v>343.60000000000025</v>
      </c>
      <c r="G5" s="11">
        <v>47</v>
      </c>
      <c r="H5" s="11">
        <v>228.00800000000004</v>
      </c>
      <c r="I5" s="11">
        <v>117</v>
      </c>
      <c r="J5" s="11">
        <v>420.27699999999999</v>
      </c>
      <c r="K5" s="11">
        <v>29</v>
      </c>
      <c r="L5" s="11">
        <v>50.127499999999984</v>
      </c>
      <c r="M5" s="11">
        <v>0</v>
      </c>
      <c r="N5" s="11">
        <v>0</v>
      </c>
      <c r="O5" s="11">
        <f>C5+E5+G5+I5+K5+M5</f>
        <v>497</v>
      </c>
      <c r="P5" s="11">
        <f t="shared" ref="O5:P7" si="0">D5+F5+H5+J5+L5+N5</f>
        <v>1996.0125000000005</v>
      </c>
    </row>
    <row r="6" spans="1:16" ht="30.75" customHeight="1" x14ac:dyDescent="0.15">
      <c r="A6" s="9">
        <v>2</v>
      </c>
      <c r="B6" s="10" t="s">
        <v>13</v>
      </c>
      <c r="C6" s="11">
        <v>31</v>
      </c>
      <c r="D6" s="11">
        <v>139.5</v>
      </c>
      <c r="E6" s="11">
        <v>0</v>
      </c>
      <c r="F6" s="11">
        <v>0</v>
      </c>
      <c r="G6" s="11">
        <v>95</v>
      </c>
      <c r="H6" s="11">
        <v>411.88799999999998</v>
      </c>
      <c r="I6" s="11">
        <v>68</v>
      </c>
      <c r="J6" s="11">
        <v>209.88</v>
      </c>
      <c r="K6" s="11">
        <v>57</v>
      </c>
      <c r="L6" s="11">
        <v>83.834000000000003</v>
      </c>
      <c r="M6" s="11">
        <v>12</v>
      </c>
      <c r="N6" s="11">
        <v>16.104600000000001</v>
      </c>
      <c r="O6" s="11">
        <f t="shared" si="0"/>
        <v>263</v>
      </c>
      <c r="P6" s="11">
        <f t="shared" si="0"/>
        <v>861.20659999999987</v>
      </c>
    </row>
    <row r="7" spans="1:16" ht="30.75" customHeight="1" x14ac:dyDescent="0.15">
      <c r="A7" s="9">
        <v>3</v>
      </c>
      <c r="B7" s="10" t="s">
        <v>14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3</v>
      </c>
      <c r="L7" s="11">
        <v>22.4</v>
      </c>
      <c r="M7" s="11">
        <v>0</v>
      </c>
      <c r="N7" s="11">
        <v>0</v>
      </c>
      <c r="O7" s="11">
        <v>3</v>
      </c>
      <c r="P7" s="11">
        <f t="shared" si="0"/>
        <v>22.4</v>
      </c>
    </row>
    <row r="8" spans="1:16" ht="30.75" customHeight="1" x14ac:dyDescent="0.15">
      <c r="A8" s="9">
        <v>4</v>
      </c>
      <c r="B8" s="10" t="s">
        <v>15</v>
      </c>
      <c r="C8" s="11">
        <v>0</v>
      </c>
      <c r="D8" s="11">
        <v>0</v>
      </c>
      <c r="E8" s="11">
        <v>309</v>
      </c>
      <c r="F8" s="11">
        <v>4848.5889999999999</v>
      </c>
      <c r="G8" s="11">
        <v>364</v>
      </c>
      <c r="H8" s="11">
        <v>2449.1134000000002</v>
      </c>
      <c r="I8" s="11">
        <v>179</v>
      </c>
      <c r="J8" s="11">
        <v>631.57500000000005</v>
      </c>
      <c r="K8" s="11">
        <v>0</v>
      </c>
      <c r="L8" s="11">
        <v>0</v>
      </c>
      <c r="M8" s="11">
        <v>0</v>
      </c>
      <c r="N8" s="11">
        <v>0</v>
      </c>
      <c r="O8" s="11">
        <f t="shared" ref="O8:P8" si="1">C8+E8+G8+I8+K8+M8</f>
        <v>852</v>
      </c>
      <c r="P8" s="11">
        <f t="shared" si="1"/>
        <v>7929.2773999999999</v>
      </c>
    </row>
    <row r="9" spans="1:16" ht="23.25" customHeight="1" x14ac:dyDescent="0.15">
      <c r="A9" s="12" t="s">
        <v>16</v>
      </c>
      <c r="B9" s="12"/>
      <c r="C9" s="11">
        <f>SUM(C5:C8)</f>
        <v>243</v>
      </c>
      <c r="D9" s="11">
        <f t="shared" ref="D9:O9" si="2">SUM(D5:D8)</f>
        <v>1093.5</v>
      </c>
      <c r="E9" s="11">
        <f t="shared" si="2"/>
        <v>401</v>
      </c>
      <c r="F9" s="11">
        <f t="shared" si="2"/>
        <v>5192.1890000000003</v>
      </c>
      <c r="G9" s="11">
        <f t="shared" si="2"/>
        <v>506</v>
      </c>
      <c r="H9" s="11">
        <f t="shared" si="2"/>
        <v>3089.0093999999999</v>
      </c>
      <c r="I9" s="11">
        <f t="shared" si="2"/>
        <v>364</v>
      </c>
      <c r="J9" s="11">
        <f t="shared" si="2"/>
        <v>1261.732</v>
      </c>
      <c r="K9" s="11">
        <f t="shared" si="2"/>
        <v>89</v>
      </c>
      <c r="L9" s="11">
        <f t="shared" si="2"/>
        <v>156.36150000000001</v>
      </c>
      <c r="M9" s="11">
        <f t="shared" si="2"/>
        <v>12</v>
      </c>
      <c r="N9" s="11">
        <f t="shared" si="2"/>
        <v>16.104600000000001</v>
      </c>
      <c r="O9" s="11">
        <f t="shared" si="2"/>
        <v>1615</v>
      </c>
      <c r="P9" s="11">
        <f>SUM(P5:P8)</f>
        <v>10808.896500000001</v>
      </c>
    </row>
    <row r="22" spans="14:14" x14ac:dyDescent="0.15">
      <c r="N22" s="14"/>
    </row>
  </sheetData>
  <mergeCells count="11">
    <mergeCell ref="A9:B9"/>
    <mergeCell ref="A1:P1"/>
    <mergeCell ref="A3:A4"/>
    <mergeCell ref="B3:B4"/>
    <mergeCell ref="C3:D3"/>
    <mergeCell ref="E3:F3"/>
    <mergeCell ref="G3:H3"/>
    <mergeCell ref="I3:J3"/>
    <mergeCell ref="K3:L3"/>
    <mergeCell ref="M3:N3"/>
    <mergeCell ref="O3:P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第三类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2024-03-01T07:53:07Z</dcterms:created>
  <dcterms:modified xsi:type="dcterms:W3CDTF">2024-03-01T07:56:12Z</dcterms:modified>
</cp:coreProperties>
</file>