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经信局\4、新能源\1.国补\10.国补2016-2022年度（202401）\6、会后公示\"/>
    </mc:Choice>
  </mc:AlternateContent>
  <bookViews>
    <workbookView xWindow="0" yWindow="0" windowWidth="28770" windowHeight="12375"/>
  </bookViews>
  <sheets>
    <sheet name="第二类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0" i="1"/>
  <c r="C10" i="1"/>
  <c r="P9" i="1"/>
  <c r="O9" i="1"/>
  <c r="P8" i="1"/>
  <c r="O8" i="1"/>
  <c r="P7" i="1"/>
  <c r="O7" i="1"/>
  <c r="P6" i="1"/>
  <c r="O6" i="1"/>
  <c r="P5" i="1"/>
  <c r="P10" i="1" s="1"/>
  <c r="O5" i="1"/>
  <c r="O10" i="1" s="1"/>
</calcChain>
</file>

<file path=xl/sharedStrings.xml><?xml version="1.0" encoding="utf-8"?>
<sst xmlns="http://schemas.openxmlformats.org/spreadsheetml/2006/main" count="31" uniqueCount="19">
  <si>
    <t>第二类车辆：未达到清算数量门槛要求但符合补贴政策其他要求的2016-2021年度销售上牌车辆</t>
    <phoneticPr fontId="2" type="noConversion"/>
  </si>
  <si>
    <t>单位：辆，万元</t>
    <phoneticPr fontId="2" type="noConversion"/>
  </si>
  <si>
    <t>序号</t>
    <phoneticPr fontId="2" type="noConversion"/>
  </si>
  <si>
    <t>企业</t>
    <phoneticPr fontId="2" type="noConversion"/>
  </si>
  <si>
    <t>2016年度</t>
    <phoneticPr fontId="2" type="noConversion"/>
  </si>
  <si>
    <t>2017年度</t>
  </si>
  <si>
    <t>2018年度</t>
  </si>
  <si>
    <t>2019年度</t>
  </si>
  <si>
    <t>2020年度</t>
  </si>
  <si>
    <t>2021年度</t>
  </si>
  <si>
    <t>小计</t>
    <phoneticPr fontId="2" type="noConversion"/>
  </si>
  <si>
    <t>车辆数</t>
    <phoneticPr fontId="2" type="noConversion"/>
  </si>
  <si>
    <t>东风汽车集团有限公司</t>
    <phoneticPr fontId="2" type="noConversion"/>
  </si>
  <si>
    <t>神龙汽车有限公司</t>
    <phoneticPr fontId="2" type="noConversion"/>
  </si>
  <si>
    <t>东风汽车有限公司</t>
    <phoneticPr fontId="2" type="noConversion"/>
  </si>
  <si>
    <t>东风本田汽车有限公司</t>
    <phoneticPr fontId="2" type="noConversion"/>
  </si>
  <si>
    <t>武汉客车制造股份有限公司</t>
  </si>
  <si>
    <t>合计</t>
    <phoneticPr fontId="2" type="noConversion"/>
  </si>
  <si>
    <t>申报补贴金额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</si>
</sst>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Normal="100" workbookViewId="0">
      <selection activeCell="G23" sqref="G23"/>
    </sheetView>
  </sheetViews>
  <sheetFormatPr defaultRowHeight="13.5" x14ac:dyDescent="0.15"/>
  <cols>
    <col min="1" max="1" width="5.25" bestFit="1" customWidth="1"/>
    <col min="2" max="2" width="27.375" customWidth="1"/>
  </cols>
  <sheetData>
    <row r="1" spans="1:16" ht="39.75" customHeight="1" x14ac:dyDescent="0.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14.25" x14ac:dyDescent="0.15">
      <c r="A2" s="1"/>
      <c r="B2" s="1"/>
      <c r="P2" s="2" t="s">
        <v>1</v>
      </c>
    </row>
    <row r="3" spans="1:16" ht="15.75" customHeight="1" x14ac:dyDescent="0.15">
      <c r="A3" s="3" t="s">
        <v>2</v>
      </c>
      <c r="B3" s="4" t="s">
        <v>3</v>
      </c>
      <c r="C3" s="5" t="s">
        <v>4</v>
      </c>
      <c r="D3" s="5"/>
      <c r="E3" s="5" t="s">
        <v>5</v>
      </c>
      <c r="F3" s="5"/>
      <c r="G3" s="5" t="s">
        <v>6</v>
      </c>
      <c r="H3" s="5"/>
      <c r="I3" s="5" t="s">
        <v>7</v>
      </c>
      <c r="J3" s="5"/>
      <c r="K3" s="5" t="s">
        <v>8</v>
      </c>
      <c r="L3" s="5"/>
      <c r="M3" s="5" t="s">
        <v>9</v>
      </c>
      <c r="N3" s="5"/>
      <c r="O3" s="5" t="s">
        <v>10</v>
      </c>
      <c r="P3" s="5"/>
    </row>
    <row r="4" spans="1:16" ht="30" customHeight="1" x14ac:dyDescent="0.15">
      <c r="A4" s="3"/>
      <c r="B4" s="4"/>
      <c r="C4" s="6" t="s">
        <v>11</v>
      </c>
      <c r="D4" s="16" t="s">
        <v>18</v>
      </c>
      <c r="E4" s="6" t="s">
        <v>11</v>
      </c>
      <c r="F4" s="16" t="s">
        <v>18</v>
      </c>
      <c r="G4" s="6" t="s">
        <v>11</v>
      </c>
      <c r="H4" s="16" t="s">
        <v>18</v>
      </c>
      <c r="I4" s="6" t="s">
        <v>11</v>
      </c>
      <c r="J4" s="16" t="s">
        <v>18</v>
      </c>
      <c r="K4" s="6" t="s">
        <v>11</v>
      </c>
      <c r="L4" s="16" t="s">
        <v>18</v>
      </c>
      <c r="M4" s="6" t="s">
        <v>11</v>
      </c>
      <c r="N4" s="16" t="s">
        <v>18</v>
      </c>
      <c r="O4" s="6" t="s">
        <v>11</v>
      </c>
      <c r="P4" s="16" t="s">
        <v>18</v>
      </c>
    </row>
    <row r="5" spans="1:16" ht="22.5" customHeight="1" x14ac:dyDescent="0.15">
      <c r="A5" s="7">
        <v>1</v>
      </c>
      <c r="B5" s="8" t="s">
        <v>12</v>
      </c>
      <c r="C5" s="9">
        <v>0</v>
      </c>
      <c r="D5" s="9">
        <v>0</v>
      </c>
      <c r="E5" s="9">
        <v>227</v>
      </c>
      <c r="F5" s="9">
        <v>1055.2800000000013</v>
      </c>
      <c r="G5" s="9">
        <v>87</v>
      </c>
      <c r="H5" s="9">
        <v>413.93</v>
      </c>
      <c r="I5" s="9">
        <v>401</v>
      </c>
      <c r="J5" s="9">
        <v>600.72649999999999</v>
      </c>
      <c r="K5" s="9">
        <v>596</v>
      </c>
      <c r="L5" s="9">
        <v>780.92</v>
      </c>
      <c r="M5" s="9">
        <v>0</v>
      </c>
      <c r="N5" s="9">
        <v>0</v>
      </c>
      <c r="O5" s="9">
        <f>C5+E5+G5+I5+K5+M5</f>
        <v>1311</v>
      </c>
      <c r="P5" s="9">
        <f>D5+F5+H5+J5+L5+N5</f>
        <v>2850.8565000000017</v>
      </c>
    </row>
    <row r="6" spans="1:16" ht="22.5" customHeight="1" x14ac:dyDescent="0.15">
      <c r="A6" s="7">
        <v>2</v>
      </c>
      <c r="B6" s="7" t="s">
        <v>13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193</v>
      </c>
      <c r="L6" s="9">
        <v>104.4367</v>
      </c>
      <c r="M6" s="9">
        <v>0</v>
      </c>
      <c r="N6" s="9">
        <v>0</v>
      </c>
      <c r="O6" s="9">
        <f t="shared" ref="O6:P9" si="0">C6+E6+G6+I6+K6+M6</f>
        <v>193</v>
      </c>
      <c r="P6" s="9">
        <f t="shared" si="0"/>
        <v>104.4367</v>
      </c>
    </row>
    <row r="7" spans="1:16" ht="22.5" customHeight="1" x14ac:dyDescent="0.15">
      <c r="A7" s="7">
        <v>3</v>
      </c>
      <c r="B7" s="8" t="s">
        <v>14</v>
      </c>
      <c r="C7" s="9">
        <v>50</v>
      </c>
      <c r="D7" s="9">
        <v>225</v>
      </c>
      <c r="E7" s="9">
        <v>0</v>
      </c>
      <c r="F7" s="9">
        <v>0</v>
      </c>
      <c r="G7" s="9">
        <v>804</v>
      </c>
      <c r="H7" s="9">
        <v>1161.9792</v>
      </c>
      <c r="I7" s="9">
        <v>3656</v>
      </c>
      <c r="J7" s="9">
        <v>3663.9191999999998</v>
      </c>
      <c r="K7" s="9">
        <v>854</v>
      </c>
      <c r="L7" s="9">
        <v>1492.3096</v>
      </c>
      <c r="M7" s="9">
        <v>0</v>
      </c>
      <c r="N7" s="9">
        <v>0</v>
      </c>
      <c r="O7" s="9">
        <f t="shared" si="0"/>
        <v>5364</v>
      </c>
      <c r="P7" s="9">
        <f t="shared" si="0"/>
        <v>6543.2080000000005</v>
      </c>
    </row>
    <row r="8" spans="1:16" ht="22.5" customHeight="1" x14ac:dyDescent="0.15">
      <c r="A8" s="7">
        <v>4</v>
      </c>
      <c r="B8" s="10" t="s">
        <v>15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2</v>
      </c>
      <c r="L8" s="9">
        <v>1.7212000000000001</v>
      </c>
      <c r="M8" s="9">
        <v>390</v>
      </c>
      <c r="N8" s="9">
        <v>278.62799999999999</v>
      </c>
      <c r="O8" s="9">
        <f t="shared" si="0"/>
        <v>392</v>
      </c>
      <c r="P8" s="9">
        <f t="shared" si="0"/>
        <v>280.3492</v>
      </c>
    </row>
    <row r="9" spans="1:16" ht="22.5" customHeight="1" x14ac:dyDescent="0.15">
      <c r="A9" s="7">
        <v>5</v>
      </c>
      <c r="B9" s="10" t="s">
        <v>16</v>
      </c>
      <c r="C9" s="9">
        <v>0</v>
      </c>
      <c r="D9" s="9">
        <v>0</v>
      </c>
      <c r="E9" s="9">
        <v>18</v>
      </c>
      <c r="F9" s="9">
        <v>378.21719999999999</v>
      </c>
      <c r="G9" s="9">
        <v>33</v>
      </c>
      <c r="H9" s="9">
        <v>716.97159999999997</v>
      </c>
      <c r="I9" s="9">
        <v>90</v>
      </c>
      <c r="J9" s="9">
        <v>984</v>
      </c>
      <c r="K9" s="9">
        <v>187</v>
      </c>
      <c r="L9" s="9">
        <v>1216.5999999999999</v>
      </c>
      <c r="M9" s="9">
        <v>309</v>
      </c>
      <c r="N9" s="9">
        <v>1964.25</v>
      </c>
      <c r="O9" s="9">
        <f t="shared" si="0"/>
        <v>637</v>
      </c>
      <c r="P9" s="9">
        <f t="shared" si="0"/>
        <v>5260.0388000000003</v>
      </c>
    </row>
    <row r="10" spans="1:16" ht="22.5" customHeight="1" x14ac:dyDescent="0.15">
      <c r="A10" s="11" t="s">
        <v>17</v>
      </c>
      <c r="B10" s="12"/>
      <c r="C10" s="13">
        <f>SUM(C5:C9)</f>
        <v>50</v>
      </c>
      <c r="D10" s="13">
        <f t="shared" ref="D10:N10" si="1">SUM(D5:D9)</f>
        <v>225</v>
      </c>
      <c r="E10" s="13">
        <f t="shared" si="1"/>
        <v>245</v>
      </c>
      <c r="F10" s="13">
        <f t="shared" si="1"/>
        <v>1433.4972000000014</v>
      </c>
      <c r="G10" s="13">
        <f t="shared" si="1"/>
        <v>924</v>
      </c>
      <c r="H10" s="13">
        <f t="shared" si="1"/>
        <v>2292.8807999999999</v>
      </c>
      <c r="I10" s="13">
        <f t="shared" si="1"/>
        <v>4147</v>
      </c>
      <c r="J10" s="13">
        <f t="shared" si="1"/>
        <v>5248.6457</v>
      </c>
      <c r="K10" s="13">
        <f t="shared" si="1"/>
        <v>1832</v>
      </c>
      <c r="L10" s="13">
        <f t="shared" si="1"/>
        <v>3595.9874999999997</v>
      </c>
      <c r="M10" s="13">
        <f t="shared" si="1"/>
        <v>699</v>
      </c>
      <c r="N10" s="13">
        <f t="shared" si="1"/>
        <v>2242.8780000000002</v>
      </c>
      <c r="O10" s="13">
        <f>SUM(O5:O9)</f>
        <v>7897</v>
      </c>
      <c r="P10" s="13">
        <f>SUM(P5:P9)</f>
        <v>15038.889200000003</v>
      </c>
    </row>
    <row r="11" spans="1:16" x14ac:dyDescent="0.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</sheetData>
  <mergeCells count="11">
    <mergeCell ref="A10:B10"/>
    <mergeCell ref="A1:P1"/>
    <mergeCell ref="A3:A4"/>
    <mergeCell ref="B3:B4"/>
    <mergeCell ref="C3:D3"/>
    <mergeCell ref="E3:F3"/>
    <mergeCell ref="G3:H3"/>
    <mergeCell ref="I3:J3"/>
    <mergeCell ref="K3:L3"/>
    <mergeCell ref="M3:N3"/>
    <mergeCell ref="O3:P3"/>
  </mergeCells>
  <phoneticPr fontId="2" type="noConversion"/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第二类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2024-03-01T07:52:35Z</cp:lastPrinted>
  <dcterms:created xsi:type="dcterms:W3CDTF">2024-03-01T07:51:46Z</dcterms:created>
  <dcterms:modified xsi:type="dcterms:W3CDTF">2024-03-01T07:52:51Z</dcterms:modified>
</cp:coreProperties>
</file>