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25200" windowHeight="119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H19" i="1" l="1"/>
  <c r="H13" i="1"/>
  <c r="H10" i="1"/>
  <c r="H11" i="1" l="1"/>
  <c r="H21" i="1"/>
  <c r="H20" i="1"/>
  <c r="H18" i="1"/>
  <c r="H17" i="1"/>
  <c r="H16" i="1"/>
  <c r="H15" i="1"/>
  <c r="H14" i="1"/>
  <c r="H12" i="1"/>
  <c r="H9" i="1"/>
  <c r="H8" i="1"/>
  <c r="H6" i="1"/>
  <c r="H5" i="1"/>
  <c r="H7" i="1"/>
</calcChain>
</file>

<file path=xl/sharedStrings.xml><?xml version="1.0" encoding="utf-8"?>
<sst xmlns="http://schemas.openxmlformats.org/spreadsheetml/2006/main" count="61" uniqueCount="46">
  <si>
    <t>陶家岭产业园</t>
  </si>
  <si>
    <t>岱家山科技创业城</t>
  </si>
  <si>
    <t>红T时尚创意街区</t>
  </si>
  <si>
    <t>金港汽车产业园</t>
  </si>
  <si>
    <t xml:space="preserve">                                                                                                                                                 </t>
  </si>
  <si>
    <t>单位：万元</t>
  </si>
  <si>
    <t>序号</t>
  </si>
  <si>
    <t>行政区</t>
  </si>
  <si>
    <t>园区名称</t>
  </si>
  <si>
    <t>类别</t>
  </si>
  <si>
    <t>投资审核额</t>
  </si>
  <si>
    <t>投资审核额占比</t>
  </si>
  <si>
    <t>备注</t>
  </si>
  <si>
    <t>蔡甸现代产业园</t>
  </si>
  <si>
    <t>食品现代产业园</t>
  </si>
  <si>
    <t>汉阳造智能制造现代产业园</t>
  </si>
  <si>
    <t>烽火创新谷</t>
  </si>
  <si>
    <t>武汉创意天地</t>
  </si>
  <si>
    <t>黄陂临空现代产业园</t>
  </si>
  <si>
    <t>大智无界空中小镇创意产业园</t>
  </si>
  <si>
    <t>“新工厂”大数据产业园</t>
  </si>
  <si>
    <t>V+合伙人大厦</t>
  </si>
  <si>
    <t>申报投资额</t>
    <phoneticPr fontId="1" type="noConversion"/>
  </si>
  <si>
    <t>核减投资额</t>
    <phoneticPr fontId="1" type="noConversion"/>
  </si>
  <si>
    <t xml:space="preserve">     新两园固定资产投资额审核表</t>
    <phoneticPr fontId="1" type="noConversion"/>
  </si>
  <si>
    <t>生命健康现代产业园</t>
    <phoneticPr fontId="1" type="noConversion"/>
  </si>
  <si>
    <t>化工新材料产业园</t>
    <phoneticPr fontId="1" type="noConversion"/>
  </si>
  <si>
    <t>武汉国家航天产业基地产业核心区</t>
    <phoneticPr fontId="1" type="noConversion"/>
  </si>
  <si>
    <t>国家电子商务示范基地服务贸易产业园</t>
    <phoneticPr fontId="1" type="noConversion"/>
  </si>
  <si>
    <t>蔡甸区</t>
    <phoneticPr fontId="1" type="noConversion"/>
  </si>
  <si>
    <t>东湖高新区</t>
    <phoneticPr fontId="1" type="noConversion"/>
  </si>
  <si>
    <t>东西湖区</t>
    <phoneticPr fontId="1" type="noConversion"/>
  </si>
  <si>
    <t>黄陂区</t>
    <phoneticPr fontId="1" type="noConversion"/>
  </si>
  <si>
    <t>江夏区</t>
    <phoneticPr fontId="1" type="noConversion"/>
  </si>
  <si>
    <t>化工区</t>
    <phoneticPr fontId="1" type="noConversion"/>
  </si>
  <si>
    <t>新洲区</t>
    <phoneticPr fontId="1" type="noConversion"/>
  </si>
  <si>
    <t>汉阳区</t>
    <phoneticPr fontId="1" type="noConversion"/>
  </si>
  <si>
    <t>洪山区</t>
    <phoneticPr fontId="1" type="noConversion"/>
  </si>
  <si>
    <t>江岸区</t>
    <phoneticPr fontId="1" type="noConversion"/>
  </si>
  <si>
    <t>江汉区</t>
    <phoneticPr fontId="1" type="noConversion"/>
  </si>
  <si>
    <t>硚口区</t>
    <phoneticPr fontId="1" type="noConversion"/>
  </si>
  <si>
    <t>武昌区</t>
    <phoneticPr fontId="1" type="noConversion"/>
  </si>
  <si>
    <t>现代产业园</t>
    <phoneticPr fontId="1" type="noConversion"/>
  </si>
  <si>
    <t>科创小微企业园</t>
    <phoneticPr fontId="1" type="noConversion"/>
  </si>
  <si>
    <t>合    计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</si>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</sst>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>
      <alignment vertical="center"/>
    </xf>
    <xf numFmtId="176" fontId="0" fillId="0" borderId="1" xfId="0" applyNumberFormat="1" applyBorder="1" applyAlignment="1" applyProtection="1">
      <alignment horizontal="right" vertical="center" wrapText="1"/>
      <protection locked="0"/>
    </xf>
    <xf numFmtId="176" fontId="0" fillId="0" borderId="1" xfId="0" applyNumberFormat="1" applyFill="1" applyBorder="1" applyAlignment="1" applyProtection="1">
      <alignment horizontal="right" vertical="center" wrapText="1"/>
      <protection locked="0"/>
    </xf>
    <xf numFmtId="4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0" xfId="0" applyNumberFormat="1">
      <alignment vertical="center"/>
    </xf>
    <xf numFmtId="10" fontId="0" fillId="0" borderId="0" xfId="0" applyNumberFormat="1">
      <alignment vertical="center"/>
    </xf>
    <xf numFmtId="41" fontId="5" fillId="0" borderId="1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B1"/>
    </sheetView>
  </sheetViews>
  <sheetFormatPr defaultRowHeight="13.5"/>
  <cols>
    <col min="1" max="1" width="5.625" style="1" customWidth="1"/>
    <col min="2" max="2" width="14.125" style="1" customWidth="1"/>
    <col min="3" max="3" width="32.75" customWidth="1"/>
    <col min="4" max="4" width="15.625" customWidth="1"/>
    <col min="5" max="5" width="14.625" customWidth="1"/>
    <col min="6" max="7" width="14.5" customWidth="1"/>
    <col min="8" max="8" width="16.25" customWidth="1"/>
    <col min="9" max="9" width="9.125" customWidth="1"/>
    <col min="11" max="11" width="13.25" customWidth="1"/>
    <col min="12" max="12" width="9.625" customWidth="1"/>
  </cols>
  <sheetData>
    <row r="1" spans="1:12" ht="24" customHeight="1">
      <c r="A1" s="25" t="s">
        <v>45</v>
      </c>
      <c r="B1" s="25"/>
    </row>
    <row r="2" spans="1:12" ht="42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1:12" ht="21.75" customHeight="1">
      <c r="A3" s="1" t="s">
        <v>4</v>
      </c>
      <c r="H3" s="28" t="s">
        <v>5</v>
      </c>
      <c r="I3" s="28"/>
    </row>
    <row r="4" spans="1:12" ht="44.25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22</v>
      </c>
      <c r="F4" s="4" t="s">
        <v>23</v>
      </c>
      <c r="G4" s="4" t="s">
        <v>10</v>
      </c>
      <c r="H4" s="5" t="s">
        <v>11</v>
      </c>
      <c r="I4" s="4" t="s">
        <v>12</v>
      </c>
      <c r="J4" s="17"/>
      <c r="K4" s="18"/>
      <c r="L4" s="19"/>
    </row>
    <row r="5" spans="1:12" ht="19.5" customHeight="1">
      <c r="A5" s="2">
        <v>1</v>
      </c>
      <c r="B5" s="2" t="s">
        <v>30</v>
      </c>
      <c r="C5" s="3" t="s">
        <v>25</v>
      </c>
      <c r="D5" s="10" t="s">
        <v>42</v>
      </c>
      <c r="E5" s="8">
        <v>19391</v>
      </c>
      <c r="F5" s="7">
        <f t="shared" ref="F5:F22" si="0">E5-G5</f>
        <v>2714.6971940000003</v>
      </c>
      <c r="G5" s="9">
        <v>16676.302806</v>
      </c>
      <c r="H5" s="6">
        <f>G5/G22</f>
        <v>0.21131988256692413</v>
      </c>
      <c r="I5" s="3"/>
      <c r="L5" s="20"/>
    </row>
    <row r="6" spans="1:12" ht="19.5" customHeight="1">
      <c r="A6" s="2">
        <v>2</v>
      </c>
      <c r="B6" s="2" t="s">
        <v>31</v>
      </c>
      <c r="C6" s="3" t="s">
        <v>14</v>
      </c>
      <c r="D6" s="10" t="s">
        <v>42</v>
      </c>
      <c r="E6" s="8">
        <v>20000</v>
      </c>
      <c r="F6" s="7">
        <f t="shared" si="0"/>
        <v>15229.06697</v>
      </c>
      <c r="G6" s="9">
        <v>4770.9330300000001</v>
      </c>
      <c r="H6" s="6">
        <f>G6/G22</f>
        <v>6.0456626349547925E-2</v>
      </c>
      <c r="I6" s="3"/>
      <c r="L6" s="20"/>
    </row>
    <row r="7" spans="1:12" ht="19.5" customHeight="1">
      <c r="A7" s="2">
        <v>3</v>
      </c>
      <c r="B7" s="2" t="s">
        <v>29</v>
      </c>
      <c r="C7" s="3" t="s">
        <v>13</v>
      </c>
      <c r="D7" s="10" t="s">
        <v>42</v>
      </c>
      <c r="E7" s="8">
        <v>110000</v>
      </c>
      <c r="F7" s="7">
        <f>E7-G7</f>
        <v>95925.472485000006</v>
      </c>
      <c r="G7" s="9">
        <v>14074.527515</v>
      </c>
      <c r="H7" s="6">
        <f>G7/G22</f>
        <v>0.17835053346384663</v>
      </c>
      <c r="I7" s="3"/>
      <c r="L7" s="20"/>
    </row>
    <row r="8" spans="1:12" ht="19.5" customHeight="1">
      <c r="A8" s="2">
        <v>4</v>
      </c>
      <c r="B8" s="2" t="s">
        <v>32</v>
      </c>
      <c r="C8" s="3" t="s">
        <v>18</v>
      </c>
      <c r="D8" s="10" t="s">
        <v>42</v>
      </c>
      <c r="E8" s="8">
        <v>4500</v>
      </c>
      <c r="F8" s="7">
        <f t="shared" si="0"/>
        <v>66.875974999999926</v>
      </c>
      <c r="G8" s="9">
        <v>4433.1240250000001</v>
      </c>
      <c r="H8" s="6">
        <f>G8/G22</f>
        <v>5.6175955741853904E-2</v>
      </c>
      <c r="I8" s="3"/>
      <c r="L8" s="20"/>
    </row>
    <row r="9" spans="1:12" ht="19.5" customHeight="1">
      <c r="A9" s="2">
        <v>5</v>
      </c>
      <c r="B9" s="2" t="s">
        <v>33</v>
      </c>
      <c r="C9" s="3" t="s">
        <v>3</v>
      </c>
      <c r="D9" s="10" t="s">
        <v>42</v>
      </c>
      <c r="E9" s="8">
        <v>25700</v>
      </c>
      <c r="F9" s="7">
        <f t="shared" si="0"/>
        <v>22493.750521999998</v>
      </c>
      <c r="G9" s="9">
        <v>3206.2494780000002</v>
      </c>
      <c r="H9" s="6">
        <f>G9/G22</f>
        <v>4.062916529240803E-2</v>
      </c>
      <c r="I9" s="3"/>
      <c r="L9" s="20"/>
    </row>
    <row r="10" spans="1:12" ht="19.5" customHeight="1">
      <c r="A10" s="2">
        <v>6</v>
      </c>
      <c r="B10" s="2" t="s">
        <v>34</v>
      </c>
      <c r="C10" s="3" t="s">
        <v>26</v>
      </c>
      <c r="D10" s="10" t="s">
        <v>42</v>
      </c>
      <c r="E10" s="11">
        <v>152400</v>
      </c>
      <c r="F10" s="7">
        <f t="shared" si="0"/>
        <v>139354.522704</v>
      </c>
      <c r="G10" s="9">
        <v>13045.477295999999</v>
      </c>
      <c r="H10" s="6">
        <f>G10/G22</f>
        <v>0.16531054648565938</v>
      </c>
      <c r="I10" s="3"/>
      <c r="L10" s="20"/>
    </row>
    <row r="11" spans="1:12" ht="19.5" customHeight="1">
      <c r="A11" s="2">
        <v>7</v>
      </c>
      <c r="B11" s="2" t="s">
        <v>35</v>
      </c>
      <c r="C11" s="3" t="s">
        <v>27</v>
      </c>
      <c r="D11" s="10" t="s">
        <v>42</v>
      </c>
      <c r="E11" s="8">
        <v>75000</v>
      </c>
      <c r="F11" s="7">
        <f t="shared" si="0"/>
        <v>68427.389032000006</v>
      </c>
      <c r="G11" s="9">
        <v>6572.610968</v>
      </c>
      <c r="H11" s="6">
        <f>G11/G22</f>
        <v>8.3287248623004989E-2</v>
      </c>
      <c r="I11" s="3"/>
      <c r="L11" s="20"/>
    </row>
    <row r="12" spans="1:12" ht="19.5" customHeight="1">
      <c r="A12" s="26">
        <v>8</v>
      </c>
      <c r="B12" s="26" t="s">
        <v>36</v>
      </c>
      <c r="C12" s="3" t="s">
        <v>15</v>
      </c>
      <c r="D12" s="10" t="s">
        <v>42</v>
      </c>
      <c r="E12" s="8">
        <v>51200</v>
      </c>
      <c r="F12" s="7">
        <f t="shared" si="0"/>
        <v>50772.9548</v>
      </c>
      <c r="G12" s="9">
        <v>427.04520000000002</v>
      </c>
      <c r="H12" s="6">
        <f>G12/G22</f>
        <v>5.4114597560737431E-3</v>
      </c>
      <c r="I12" s="3"/>
      <c r="L12" s="20"/>
    </row>
    <row r="13" spans="1:12" ht="19.5" customHeight="1">
      <c r="A13" s="26"/>
      <c r="B13" s="26"/>
      <c r="C13" s="3" t="s">
        <v>0</v>
      </c>
      <c r="D13" s="10" t="s">
        <v>43</v>
      </c>
      <c r="E13" s="8">
        <v>43.21</v>
      </c>
      <c r="F13" s="7">
        <f t="shared" si="0"/>
        <v>22.321488000000002</v>
      </c>
      <c r="G13" s="9">
        <v>20.888511999999999</v>
      </c>
      <c r="H13" s="6">
        <f>G13/G22</f>
        <v>2.6469643506650688E-4</v>
      </c>
      <c r="I13" s="3"/>
      <c r="L13" s="20"/>
    </row>
    <row r="14" spans="1:12" ht="19.5" customHeight="1">
      <c r="A14" s="26">
        <v>9</v>
      </c>
      <c r="B14" s="26" t="s">
        <v>37</v>
      </c>
      <c r="C14" s="3" t="s">
        <v>16</v>
      </c>
      <c r="D14" s="10" t="s">
        <v>43</v>
      </c>
      <c r="E14" s="8">
        <v>990</v>
      </c>
      <c r="F14" s="7">
        <f t="shared" si="0"/>
        <v>6.0085530000000063</v>
      </c>
      <c r="G14" s="9">
        <v>983.99144699999999</v>
      </c>
      <c r="H14" s="6">
        <f>G14/G22</f>
        <v>1.2469008235571479E-2</v>
      </c>
      <c r="I14" s="3"/>
      <c r="L14" s="20"/>
    </row>
    <row r="15" spans="1:12" ht="19.5" customHeight="1">
      <c r="A15" s="26"/>
      <c r="B15" s="26"/>
      <c r="C15" s="3" t="s">
        <v>17</v>
      </c>
      <c r="D15" s="10" t="s">
        <v>43</v>
      </c>
      <c r="E15" s="8">
        <v>3467</v>
      </c>
      <c r="F15" s="7">
        <f t="shared" si="0"/>
        <v>1293.6265509999998</v>
      </c>
      <c r="G15" s="9">
        <v>2173.3734490000002</v>
      </c>
      <c r="H15" s="6">
        <f>G15/G22</f>
        <v>2.754069816071622E-2</v>
      </c>
      <c r="I15" s="3"/>
      <c r="L15" s="20"/>
    </row>
    <row r="16" spans="1:12" ht="19.5" customHeight="1">
      <c r="A16" s="26">
        <v>10</v>
      </c>
      <c r="B16" s="26" t="s">
        <v>38</v>
      </c>
      <c r="C16" s="3" t="s">
        <v>1</v>
      </c>
      <c r="D16" s="10" t="s">
        <v>43</v>
      </c>
      <c r="E16" s="8">
        <v>1600</v>
      </c>
      <c r="F16" s="7">
        <f t="shared" si="0"/>
        <v>1462.2788559999999</v>
      </c>
      <c r="G16" s="9">
        <v>137.72114400000001</v>
      </c>
      <c r="H16" s="6">
        <f>G16/G22</f>
        <v>1.7451839484823547E-3</v>
      </c>
      <c r="I16" s="3"/>
      <c r="L16" s="20"/>
    </row>
    <row r="17" spans="1:12" ht="19.5" customHeight="1">
      <c r="A17" s="26"/>
      <c r="B17" s="26"/>
      <c r="C17" s="3" t="s">
        <v>19</v>
      </c>
      <c r="D17" s="10" t="s">
        <v>43</v>
      </c>
      <c r="E17" s="8">
        <v>5300</v>
      </c>
      <c r="F17" s="7">
        <f t="shared" si="0"/>
        <v>62.195389000000432</v>
      </c>
      <c r="G17" s="9">
        <v>5237.8046109999996</v>
      </c>
      <c r="H17" s="6">
        <f>G17/G22</f>
        <v>6.6372760688105104E-2</v>
      </c>
      <c r="I17" s="3"/>
      <c r="L17" s="20"/>
    </row>
    <row r="18" spans="1:12" ht="19.5" customHeight="1">
      <c r="A18" s="2">
        <v>11</v>
      </c>
      <c r="B18" s="2" t="s">
        <v>39</v>
      </c>
      <c r="C18" s="3" t="s">
        <v>2</v>
      </c>
      <c r="D18" s="10" t="s">
        <v>43</v>
      </c>
      <c r="E18" s="8">
        <v>450</v>
      </c>
      <c r="F18" s="7">
        <f t="shared" si="0"/>
        <v>4.6430889999999749</v>
      </c>
      <c r="G18" s="9">
        <v>445.35691100000003</v>
      </c>
      <c r="H18" s="6">
        <f>G18/G22</f>
        <v>5.6435033129182011E-3</v>
      </c>
      <c r="I18" s="3"/>
      <c r="L18" s="20"/>
    </row>
    <row r="19" spans="1:12" ht="19.5" customHeight="1">
      <c r="A19" s="26">
        <v>12</v>
      </c>
      <c r="B19" s="26" t="s">
        <v>40</v>
      </c>
      <c r="C19" s="3" t="s">
        <v>20</v>
      </c>
      <c r="D19" s="10" t="s">
        <v>43</v>
      </c>
      <c r="E19" s="8">
        <v>2496.5958999999998</v>
      </c>
      <c r="F19" s="7">
        <f t="shared" si="0"/>
        <v>0</v>
      </c>
      <c r="G19" s="9">
        <v>2496.5958999999998</v>
      </c>
      <c r="H19" s="6">
        <f>G19/G22</f>
        <v>3.1636529903693346E-2</v>
      </c>
      <c r="I19" s="3"/>
      <c r="L19" s="20"/>
    </row>
    <row r="20" spans="1:12" ht="19.5" customHeight="1">
      <c r="A20" s="26"/>
      <c r="B20" s="26"/>
      <c r="C20" s="3" t="s">
        <v>28</v>
      </c>
      <c r="D20" s="10" t="s">
        <v>43</v>
      </c>
      <c r="E20" s="8">
        <v>3281.6699699999999</v>
      </c>
      <c r="F20" s="7">
        <f t="shared" si="0"/>
        <v>248.73138199999994</v>
      </c>
      <c r="G20" s="9">
        <v>3032.938588</v>
      </c>
      <c r="H20" s="6">
        <f>G20/G22</f>
        <v>3.8432992834494153E-2</v>
      </c>
      <c r="I20" s="3"/>
      <c r="L20" s="20"/>
    </row>
    <row r="21" spans="1:12" ht="19.5" customHeight="1">
      <c r="A21" s="10">
        <v>13</v>
      </c>
      <c r="B21" s="10" t="s">
        <v>41</v>
      </c>
      <c r="C21" s="3" t="s">
        <v>21</v>
      </c>
      <c r="D21" s="10" t="s">
        <v>43</v>
      </c>
      <c r="E21" s="8">
        <v>1883.680865</v>
      </c>
      <c r="F21" s="7">
        <f t="shared" si="0"/>
        <v>703.64876700000013</v>
      </c>
      <c r="G21" s="9">
        <v>1180.0320979999999</v>
      </c>
      <c r="H21" s="6">
        <f>G21/G22</f>
        <v>1.4953209190039524E-2</v>
      </c>
      <c r="I21" s="3"/>
      <c r="L21" s="20"/>
    </row>
    <row r="22" spans="1:12" ht="19.5" customHeight="1">
      <c r="A22" s="22" t="s">
        <v>44</v>
      </c>
      <c r="B22" s="23"/>
      <c r="C22" s="23"/>
      <c r="D22" s="24"/>
      <c r="E22" s="13">
        <v>477703</v>
      </c>
      <c r="F22" s="7">
        <f t="shared" si="0"/>
        <v>398788.02710000001</v>
      </c>
      <c r="G22" s="16">
        <v>78914.972899999993</v>
      </c>
      <c r="H22" s="6">
        <v>1</v>
      </c>
      <c r="I22" s="3"/>
      <c r="L22" s="20"/>
    </row>
    <row r="23" spans="1:12">
      <c r="L23" s="20"/>
    </row>
    <row r="24" spans="1:12">
      <c r="E24" s="12"/>
      <c r="G24" s="14"/>
      <c r="H24" s="15"/>
      <c r="L24" s="20"/>
    </row>
    <row r="25" spans="1:12">
      <c r="L25" s="21"/>
    </row>
  </sheetData>
  <mergeCells count="12">
    <mergeCell ref="A22:D22"/>
    <mergeCell ref="A1:B1"/>
    <mergeCell ref="A19:A20"/>
    <mergeCell ref="B19:B20"/>
    <mergeCell ref="A2:I2"/>
    <mergeCell ref="A12:A13"/>
    <mergeCell ref="B12:B13"/>
    <mergeCell ref="A14:A15"/>
    <mergeCell ref="B14:B15"/>
    <mergeCell ref="A16:A17"/>
    <mergeCell ref="B16:B17"/>
    <mergeCell ref="H3:I3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2021-08-23T08:58:45Z</cp:lastPrinted>
  <dcterms:created xsi:type="dcterms:W3CDTF">2019-09-04T07:29:01Z</dcterms:created>
  <dcterms:modified xsi:type="dcterms:W3CDTF">2021-08-23T08:58:47Z</dcterms:modified>
</cp:coreProperties>
</file>